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1rgs7p-my.sharepoint.com/personal/tuan_1rgs7p_onmicrosoft_com/Documents/TUÂN 2025/7. CSDL,ĐA06/13. Cv chỉ đạo của Chủ tịch UBND tỉnh lần thứ 2/"/>
    </mc:Choice>
  </mc:AlternateContent>
  <xr:revisionPtr revIDLastSave="85" documentId="11_1E79E5EEDEE6098435101BAB71DAF90350AE0665" xr6:coauthVersionLast="47" xr6:coauthVersionMax="47" xr10:uidLastSave="{803238EB-81F0-411A-96E9-A717B9C07331}"/>
  <bookViews>
    <workbookView xWindow="-120" yWindow="-120" windowWidth="29040" windowHeight="15720" xr2:uid="{00000000-000D-0000-FFFF-FFFF00000000}"/>
  </bookViews>
  <sheets>
    <sheet name="Báo cáo tổng hợp" sheetId="1" r:id="rId1"/>
  </sheets>
  <definedNames>
    <definedName name="_xlnm._FilterDatabase" localSheetId="0" hidden="1">'Báo cáo tổng hợp'!$A$6:$F$82</definedName>
    <definedName name="_xlnm.Print_Area" localSheetId="0">'Báo cáo tổng hợp'!$A$1:$F$82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F41" i="1"/>
  <c r="F55" i="1"/>
  <c r="F65" i="1"/>
  <c r="F69" i="1"/>
  <c r="F71" i="1"/>
  <c r="F64" i="1"/>
  <c r="F42" i="1"/>
  <c r="F68" i="1"/>
  <c r="F43" i="1"/>
  <c r="F59" i="1"/>
  <c r="F40" i="1"/>
  <c r="F81" i="1"/>
  <c r="F37" i="1"/>
  <c r="F44" i="1"/>
  <c r="F79" i="1"/>
  <c r="F45" i="1"/>
  <c r="F32" i="1"/>
  <c r="F36" i="1"/>
  <c r="F75" i="1"/>
  <c r="F54" i="1"/>
  <c r="F52" i="1"/>
  <c r="F46" i="1"/>
  <c r="F38" i="1"/>
  <c r="F73" i="1"/>
  <c r="F78" i="1"/>
  <c r="F61" i="1"/>
  <c r="F72" i="1"/>
  <c r="F82" i="1"/>
  <c r="F53" i="1"/>
  <c r="F63" i="1"/>
  <c r="F31" i="1"/>
  <c r="F47" i="1"/>
  <c r="F56" i="1"/>
  <c r="F29" i="1"/>
  <c r="F48" i="1"/>
  <c r="F33" i="1"/>
  <c r="F35" i="1"/>
  <c r="F66" i="1"/>
  <c r="F34" i="1"/>
  <c r="F80" i="1"/>
  <c r="F76" i="1"/>
  <c r="F58" i="1"/>
  <c r="F49" i="1"/>
  <c r="F30" i="1"/>
  <c r="F62" i="1"/>
  <c r="F50" i="1"/>
  <c r="F67" i="1"/>
  <c r="F27" i="1"/>
  <c r="F28" i="1"/>
  <c r="F60" i="1"/>
  <c r="F70" i="1"/>
  <c r="F77" i="1"/>
  <c r="F39" i="1"/>
  <c r="F51" i="1"/>
  <c r="F74" i="1"/>
  <c r="F57" i="1"/>
  <c r="F11" i="1"/>
  <c r="F12" i="1"/>
  <c r="F7" i="1"/>
  <c r="F13" i="1"/>
  <c r="F14" i="1"/>
  <c r="F15" i="1"/>
  <c r="F25" i="1"/>
  <c r="F23" i="1"/>
  <c r="F24" i="1"/>
  <c r="F8" i="1"/>
  <c r="F9" i="1"/>
  <c r="F16" i="1"/>
  <c r="F17" i="1"/>
  <c r="F18" i="1"/>
  <c r="F19" i="1"/>
  <c r="F20" i="1"/>
  <c r="F21" i="1"/>
  <c r="F22" i="1"/>
  <c r="F10" i="1"/>
</calcChain>
</file>

<file path=xl/sharedStrings.xml><?xml version="1.0" encoding="utf-8"?>
<sst xmlns="http://schemas.openxmlformats.org/spreadsheetml/2006/main" count="161" uniqueCount="160">
  <si>
    <t>BÁO CÁO THỐNG KÊ TÌNH HÌNH NHẬP DỮ LIỆU TRÊN CCVC</t>
  </si>
  <si>
    <t>Đơn vị: UBND Tỉnh Cao Bằng</t>
  </si>
  <si>
    <t>Ngày xuất báo cáo: 10/11/2025</t>
  </si>
  <si>
    <t>STT</t>
  </si>
  <si>
    <t>Tên đơn vị</t>
  </si>
  <si>
    <t>Mã đơn vị</t>
  </si>
  <si>
    <t>Số hồ sơ đang hoạt động</t>
  </si>
  <si>
    <t>Số hồ sơ Đã đồng bộ lên CSDLQG</t>
  </si>
  <si>
    <t>UBND xã Bảo Lâm</t>
  </si>
  <si>
    <t>H14.106</t>
  </si>
  <si>
    <t>UBND xã Lũng Nặm</t>
  </si>
  <si>
    <t>H14.128</t>
  </si>
  <si>
    <t>Sở Nông nghiệp và Môi trường</t>
  </si>
  <si>
    <t>H14.20</t>
  </si>
  <si>
    <t>Quỹ Phát triển đất tỉnh Cao Bằng</t>
  </si>
  <si>
    <t>H14.6</t>
  </si>
  <si>
    <t>Văn phòng UBND tỉnh</t>
  </si>
  <si>
    <t>H14.1</t>
  </si>
  <si>
    <t>Sở Xây dựng</t>
  </si>
  <si>
    <t>H14.11</t>
  </si>
  <si>
    <t>Sở Tài chính</t>
  </si>
  <si>
    <t>H14.12</t>
  </si>
  <si>
    <t>Sở Tư pháp</t>
  </si>
  <si>
    <t>H14.13</t>
  </si>
  <si>
    <t>Sở Văn hóa, Thể thao và Du lịch</t>
  </si>
  <si>
    <t>H14.14</t>
  </si>
  <si>
    <t>Sở Công Thương</t>
  </si>
  <si>
    <t>H14.17</t>
  </si>
  <si>
    <t>Sở Khoa học và Công nghệ</t>
  </si>
  <si>
    <t>H14.19</t>
  </si>
  <si>
    <t>Sở Dân tộc và Tôn giáo tỉnh Cao Bằng</t>
  </si>
  <si>
    <t>H14.2</t>
  </si>
  <si>
    <t>Sở Y tế</t>
  </si>
  <si>
    <t>H14.21</t>
  </si>
  <si>
    <t>Sở Giáo dục và Đào tạo</t>
  </si>
  <si>
    <t>H14.22</t>
  </si>
  <si>
    <t>Sở Nội vụ</t>
  </si>
  <si>
    <t>H14.23</t>
  </si>
  <si>
    <t>Sở Ngoại vụ</t>
  </si>
  <si>
    <t>H14.24</t>
  </si>
  <si>
    <t>Thanh tra tỉnh</t>
  </si>
  <si>
    <t>H14.3</t>
  </si>
  <si>
    <t>Ban Quản lý Khu kinh tế tỉnh</t>
  </si>
  <si>
    <t>H14.4</t>
  </si>
  <si>
    <t>Ban quản lý Dự án đầu tư và Xây dựng tỉnh</t>
  </si>
  <si>
    <t>H14.7</t>
  </si>
  <si>
    <t>Ban QLDA đầu tư xây dựng các công trình giao thông tỉnh Cao Bằng</t>
  </si>
  <si>
    <t>H14.8</t>
  </si>
  <si>
    <t>Hội đồng nhân dân tỉnh Cao Bằng</t>
  </si>
  <si>
    <t>K14</t>
  </si>
  <si>
    <t>UBND phường Thục Phán</t>
  </si>
  <si>
    <t>H14.100</t>
  </si>
  <si>
    <t>UBND phường Nùng Trí Cao</t>
  </si>
  <si>
    <t>H14.101</t>
  </si>
  <si>
    <t>UBND phường Tân Giang</t>
  </si>
  <si>
    <t>H14.102</t>
  </si>
  <si>
    <t>UBND xã Quảng Lâm</t>
  </si>
  <si>
    <t>H14.103</t>
  </si>
  <si>
    <t>UBND xã Nam Quang</t>
  </si>
  <si>
    <t>H14.104</t>
  </si>
  <si>
    <t>UBND xã Lý Bôn</t>
  </si>
  <si>
    <t>H14.105</t>
  </si>
  <si>
    <t>UBND xã Yên Thổ</t>
  </si>
  <si>
    <t>H14.107</t>
  </si>
  <si>
    <t>UBND xã  Sơn Lộ</t>
  </si>
  <si>
    <t>H14.108</t>
  </si>
  <si>
    <t>UBND xã Hưng Đạo</t>
  </si>
  <si>
    <t>H14.109</t>
  </si>
  <si>
    <t>UBND xã Bảo Lạc</t>
  </si>
  <si>
    <t>H14.110</t>
  </si>
  <si>
    <t>UBND xã Cốc Pàng</t>
  </si>
  <si>
    <t>H14.111</t>
  </si>
  <si>
    <t>UBND xã Cô Ba</t>
  </si>
  <si>
    <t>H14.112</t>
  </si>
  <si>
    <t>UBND xã Khánh Xuân</t>
  </si>
  <si>
    <t>H14.113</t>
  </si>
  <si>
    <t>UBND xã Xuân Trường</t>
  </si>
  <si>
    <t>H14.114</t>
  </si>
  <si>
    <t>UBND xã Huy Giáp</t>
  </si>
  <si>
    <t>H14.115</t>
  </si>
  <si>
    <t>UBND xã Ca Thành</t>
  </si>
  <si>
    <t>H14.116</t>
  </si>
  <si>
    <t>UBND xã Phan Thanh</t>
  </si>
  <si>
    <t>H14.117</t>
  </si>
  <si>
    <t>UBND xã Thành Công</t>
  </si>
  <si>
    <t>H14.118</t>
  </si>
  <si>
    <t>UBND xã Tam Kim</t>
  </si>
  <si>
    <t>H14.119</t>
  </si>
  <si>
    <t>UBND xã Nguyên Bình</t>
  </si>
  <si>
    <t>H14.120</t>
  </si>
  <si>
    <t>UBND xã Tĩnh Túc</t>
  </si>
  <si>
    <t>H14.121</t>
  </si>
  <si>
    <t>UBND xã Minh Tâm</t>
  </si>
  <si>
    <t>H14.122</t>
  </si>
  <si>
    <t>UBND xã Thanh Long</t>
  </si>
  <si>
    <t>H14.123</t>
  </si>
  <si>
    <t>UBND xã Cần Yên</t>
  </si>
  <si>
    <t>H14.124</t>
  </si>
  <si>
    <t>UBND xã Thông Nông</t>
  </si>
  <si>
    <t>H14.125</t>
  </si>
  <si>
    <t>UBND xã Trường Hà</t>
  </si>
  <si>
    <t>H14.126</t>
  </si>
  <si>
    <t>UBND xã Hà Quảng</t>
  </si>
  <si>
    <t>H14.127</t>
  </si>
  <si>
    <t>UBND xã Tổng Cọt</t>
  </si>
  <si>
    <t>H14.129</t>
  </si>
  <si>
    <t>UBND xã Nam Tuấn</t>
  </si>
  <si>
    <t>H14.130</t>
  </si>
  <si>
    <t>UBND xã Hòa An</t>
  </si>
  <si>
    <t>H14.131</t>
  </si>
  <si>
    <t>UBND xã Bạch Đằng</t>
  </si>
  <si>
    <t>H14.132</t>
  </si>
  <si>
    <t>UBND xã Nguyễn Huệ</t>
  </si>
  <si>
    <t>H14.133</t>
  </si>
  <si>
    <t>UBND xã Minh Khai</t>
  </si>
  <si>
    <t>H14.134</t>
  </si>
  <si>
    <t>UBND xã Canh Tân</t>
  </si>
  <si>
    <t>H14.135</t>
  </si>
  <si>
    <t>UBND xã Kim Đồng</t>
  </si>
  <si>
    <t>H14.136</t>
  </si>
  <si>
    <t>UBND xã Thạch An</t>
  </si>
  <si>
    <t>H14.137</t>
  </si>
  <si>
    <t>UBND xã Đông Khê</t>
  </si>
  <si>
    <t>H14.138</t>
  </si>
  <si>
    <t>UBND xã Đức Long</t>
  </si>
  <si>
    <t>H14.139</t>
  </si>
  <si>
    <t>UBND xã Phục Hòa</t>
  </si>
  <si>
    <t>H14.140</t>
  </si>
  <si>
    <t>UBND xã Bế Văn Đàn</t>
  </si>
  <si>
    <t>H14.141</t>
  </si>
  <si>
    <t>UBND xã Độc Lập</t>
  </si>
  <si>
    <t>H14.142</t>
  </si>
  <si>
    <t>UBND xã Quảng Uyên</t>
  </si>
  <si>
    <t>H14.143</t>
  </si>
  <si>
    <t>UBND xã Hạnh Phúc</t>
  </si>
  <si>
    <t>H14.144</t>
  </si>
  <si>
    <t>UBND xã Quang Hán</t>
  </si>
  <si>
    <t>H14.145</t>
  </si>
  <si>
    <t>UBND xã Trà Lĩnh</t>
  </si>
  <si>
    <t>H14.146</t>
  </si>
  <si>
    <t>UBND xã Quang Trung</t>
  </si>
  <si>
    <t>H14.147</t>
  </si>
  <si>
    <t>UBND xã Đoài Dương</t>
  </si>
  <si>
    <t>H14.148</t>
  </si>
  <si>
    <t>UBND xã Trùng Khánh</t>
  </si>
  <si>
    <t>H14.149</t>
  </si>
  <si>
    <t>UBND xã Đàm Thủy</t>
  </si>
  <si>
    <t>H14.150</t>
  </si>
  <si>
    <t>UBND xã Đình Phong</t>
  </si>
  <si>
    <t>H14.151</t>
  </si>
  <si>
    <t>UBND xã Lý Quốc</t>
  </si>
  <si>
    <t>H14.152</t>
  </si>
  <si>
    <t>UBND xã Hạ Lang</t>
  </si>
  <si>
    <t>H14.153</t>
  </si>
  <si>
    <t>UBND xã Vinh Quý</t>
  </si>
  <si>
    <t>H14.154</t>
  </si>
  <si>
    <t>UBND xã Quang Long</t>
  </si>
  <si>
    <t>H14.155</t>
  </si>
  <si>
    <t>I- SỞ, NGÀNH TỈNH</t>
  </si>
  <si>
    <t>II- CÁC XÃ, PHƯỜNG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</si>
</sst>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2"/>
    </font>
    <font>
      <sz val="11"/>
      <color rgb="FF000000"/>
      <name val="Times New Roman"/>
      <family val="2"/>
    </font>
    <font>
      <i/>
      <sz val="11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0" fontId="4" fillId="0" borderId="2" xfId="1" applyNumberFormat="1" applyFont="1" applyBorder="1" applyAlignment="1">
      <alignment horizontal="center" vertical="center" wrapText="1"/>
    </xf>
    <xf numFmtId="9" fontId="0" fillId="0" borderId="0" xfId="1" applyFont="1"/>
    <xf numFmtId="0" fontId="4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topLeftCell="A56" workbookViewId="0">
      <selection activeCell="I18" sqref="I18"/>
    </sheetView>
  </sheetViews>
  <sheetFormatPr defaultRowHeight="15" x14ac:dyDescent="0.25"/>
  <cols>
    <col min="1" max="1" width="5.7109375" customWidth="1"/>
    <col min="2" max="2" width="38.42578125" customWidth="1"/>
    <col min="3" max="3" width="12" customWidth="1"/>
    <col min="4" max="20" width="10.7109375" customWidth="1"/>
  </cols>
  <sheetData>
    <row r="1" spans="1:10" ht="18.75" x14ac:dyDescent="0.25">
      <c r="A1" s="1" t="s">
        <v>0</v>
      </c>
      <c r="B1" s="1"/>
      <c r="C1" s="1"/>
      <c r="D1" s="1"/>
      <c r="E1" s="1"/>
      <c r="F1" s="1"/>
    </row>
    <row r="2" spans="1:10" x14ac:dyDescent="0.25">
      <c r="A2" s="2" t="s">
        <v>1</v>
      </c>
      <c r="B2" s="2"/>
      <c r="C2" s="2"/>
      <c r="D2" s="2"/>
      <c r="E2" s="2"/>
      <c r="F2" s="2"/>
    </row>
    <row r="3" spans="1:10" x14ac:dyDescent="0.25">
      <c r="A3" s="3" t="s">
        <v>2</v>
      </c>
      <c r="B3" s="3"/>
      <c r="C3" s="3"/>
      <c r="D3" s="3"/>
      <c r="E3" s="3"/>
      <c r="F3" s="3"/>
    </row>
    <row r="4" spans="1:10" ht="9.75" customHeight="1" x14ac:dyDescent="0.25"/>
    <row r="5" spans="1:10" ht="38.25" x14ac:dyDescent="0.25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7</v>
      </c>
    </row>
    <row r="6" spans="1:10" ht="24.75" customHeight="1" x14ac:dyDescent="0.25">
      <c r="A6" s="7"/>
      <c r="B6" s="7" t="s">
        <v>158</v>
      </c>
      <c r="C6" s="7"/>
      <c r="D6" s="8"/>
      <c r="E6" s="7"/>
      <c r="F6" s="7"/>
    </row>
    <row r="7" spans="1:10" ht="16.5" customHeight="1" x14ac:dyDescent="0.25">
      <c r="A7" s="6">
        <v>1</v>
      </c>
      <c r="B7" s="4" t="s">
        <v>18</v>
      </c>
      <c r="C7" s="5" t="s">
        <v>19</v>
      </c>
      <c r="D7" s="6">
        <v>156</v>
      </c>
      <c r="E7" s="6">
        <v>156</v>
      </c>
      <c r="F7" s="13">
        <f>E7/D7</f>
        <v>1</v>
      </c>
      <c r="H7">
        <f>SUM(D7:D82)</f>
        <v>20495</v>
      </c>
      <c r="I7">
        <f>SUM(E7:E82)</f>
        <v>19452</v>
      </c>
      <c r="J7" s="14">
        <f>I7/H7</f>
        <v>0.94910953891192973</v>
      </c>
    </row>
    <row r="8" spans="1:10" ht="16.5" customHeight="1" x14ac:dyDescent="0.25">
      <c r="A8" s="6">
        <v>2</v>
      </c>
      <c r="B8" s="4" t="s">
        <v>32</v>
      </c>
      <c r="C8" s="5" t="s">
        <v>33</v>
      </c>
      <c r="D8" s="6">
        <v>3365</v>
      </c>
      <c r="E8" s="6">
        <v>3365</v>
      </c>
      <c r="F8" s="13">
        <f>E8/D8</f>
        <v>1</v>
      </c>
    </row>
    <row r="9" spans="1:10" ht="16.5" customHeight="1" x14ac:dyDescent="0.25">
      <c r="A9" s="6">
        <v>3</v>
      </c>
      <c r="B9" s="4" t="s">
        <v>34</v>
      </c>
      <c r="C9" s="5" t="s">
        <v>35</v>
      </c>
      <c r="D9" s="6">
        <v>1541</v>
      </c>
      <c r="E9" s="6">
        <v>1541</v>
      </c>
      <c r="F9" s="13">
        <f>E9/D9</f>
        <v>1</v>
      </c>
    </row>
    <row r="10" spans="1:10" ht="16.5" customHeight="1" x14ac:dyDescent="0.25">
      <c r="A10" s="6">
        <v>4</v>
      </c>
      <c r="B10" s="4" t="s">
        <v>12</v>
      </c>
      <c r="C10" s="5" t="s">
        <v>13</v>
      </c>
      <c r="D10" s="6">
        <v>634</v>
      </c>
      <c r="E10" s="6">
        <v>634</v>
      </c>
      <c r="F10" s="13">
        <f>E10/D10</f>
        <v>1</v>
      </c>
    </row>
    <row r="11" spans="1:10" ht="16.5" customHeight="1" x14ac:dyDescent="0.25">
      <c r="A11" s="6">
        <v>5</v>
      </c>
      <c r="B11" s="4" t="s">
        <v>14</v>
      </c>
      <c r="C11" s="5" t="s">
        <v>15</v>
      </c>
      <c r="D11" s="6">
        <v>4</v>
      </c>
      <c r="E11" s="6">
        <v>4</v>
      </c>
      <c r="F11" s="13">
        <f>E11/D11</f>
        <v>1</v>
      </c>
    </row>
    <row r="12" spans="1:10" ht="16.5" customHeight="1" x14ac:dyDescent="0.25">
      <c r="A12" s="6">
        <v>6</v>
      </c>
      <c r="B12" s="4" t="s">
        <v>16</v>
      </c>
      <c r="C12" s="5" t="s">
        <v>17</v>
      </c>
      <c r="D12" s="6">
        <v>91</v>
      </c>
      <c r="E12" s="6">
        <v>91</v>
      </c>
      <c r="F12" s="13">
        <f>E12/D12</f>
        <v>1</v>
      </c>
    </row>
    <row r="13" spans="1:10" ht="16.5" customHeight="1" x14ac:dyDescent="0.25">
      <c r="A13" s="6">
        <v>7</v>
      </c>
      <c r="B13" s="4" t="s">
        <v>20</v>
      </c>
      <c r="C13" s="5" t="s">
        <v>21</v>
      </c>
      <c r="D13" s="6">
        <v>72</v>
      </c>
      <c r="E13" s="6">
        <v>72</v>
      </c>
      <c r="F13" s="13">
        <f>E13/D13</f>
        <v>1</v>
      </c>
    </row>
    <row r="14" spans="1:10" ht="16.5" customHeight="1" x14ac:dyDescent="0.25">
      <c r="A14" s="6">
        <v>8</v>
      </c>
      <c r="B14" s="4" t="s">
        <v>22</v>
      </c>
      <c r="C14" s="5" t="s">
        <v>23</v>
      </c>
      <c r="D14" s="6">
        <v>62</v>
      </c>
      <c r="E14" s="6">
        <v>62</v>
      </c>
      <c r="F14" s="13">
        <f>E14/D14</f>
        <v>1</v>
      </c>
    </row>
    <row r="15" spans="1:10" ht="16.5" customHeight="1" x14ac:dyDescent="0.25">
      <c r="A15" s="6">
        <v>9</v>
      </c>
      <c r="B15" s="4" t="s">
        <v>24</v>
      </c>
      <c r="C15" s="5" t="s">
        <v>25</v>
      </c>
      <c r="D15" s="6">
        <v>260</v>
      </c>
      <c r="E15" s="6">
        <v>260</v>
      </c>
      <c r="F15" s="13">
        <f>E15/D15</f>
        <v>1</v>
      </c>
    </row>
    <row r="16" spans="1:10" ht="16.5" customHeight="1" x14ac:dyDescent="0.25">
      <c r="A16" s="6">
        <v>10</v>
      </c>
      <c r="B16" s="4" t="s">
        <v>36</v>
      </c>
      <c r="C16" s="5" t="s">
        <v>37</v>
      </c>
      <c r="D16" s="6">
        <v>109</v>
      </c>
      <c r="E16" s="6">
        <v>109</v>
      </c>
      <c r="F16" s="13">
        <f>E16/D16</f>
        <v>1</v>
      </c>
    </row>
    <row r="17" spans="1:6" ht="16.5" customHeight="1" x14ac:dyDescent="0.25">
      <c r="A17" s="6">
        <v>11</v>
      </c>
      <c r="B17" s="4" t="s">
        <v>38</v>
      </c>
      <c r="C17" s="5" t="s">
        <v>39</v>
      </c>
      <c r="D17" s="6">
        <v>28</v>
      </c>
      <c r="E17" s="6">
        <v>28</v>
      </c>
      <c r="F17" s="13">
        <f>E17/D17</f>
        <v>1</v>
      </c>
    </row>
    <row r="18" spans="1:6" ht="16.5" customHeight="1" x14ac:dyDescent="0.25">
      <c r="A18" s="6">
        <v>12</v>
      </c>
      <c r="B18" s="4" t="s">
        <v>40</v>
      </c>
      <c r="C18" s="5" t="s">
        <v>41</v>
      </c>
      <c r="D18" s="6">
        <v>84</v>
      </c>
      <c r="E18" s="6">
        <v>84</v>
      </c>
      <c r="F18" s="13">
        <f>E18/D18</f>
        <v>1</v>
      </c>
    </row>
    <row r="19" spans="1:6" ht="16.5" customHeight="1" x14ac:dyDescent="0.25">
      <c r="A19" s="6">
        <v>13</v>
      </c>
      <c r="B19" s="4" t="s">
        <v>42</v>
      </c>
      <c r="C19" s="5" t="s">
        <v>43</v>
      </c>
      <c r="D19" s="6">
        <v>82</v>
      </c>
      <c r="E19" s="6">
        <v>82</v>
      </c>
      <c r="F19" s="13">
        <f>E19/D19</f>
        <v>1</v>
      </c>
    </row>
    <row r="20" spans="1:6" ht="16.5" customHeight="1" x14ac:dyDescent="0.25">
      <c r="A20" s="6">
        <v>14</v>
      </c>
      <c r="B20" s="4" t="s">
        <v>44</v>
      </c>
      <c r="C20" s="5" t="s">
        <v>45</v>
      </c>
      <c r="D20" s="6">
        <v>44</v>
      </c>
      <c r="E20" s="6">
        <v>44</v>
      </c>
      <c r="F20" s="13">
        <f>E20/D20</f>
        <v>1</v>
      </c>
    </row>
    <row r="21" spans="1:6" ht="25.5" x14ac:dyDescent="0.25">
      <c r="A21" s="6">
        <v>15</v>
      </c>
      <c r="B21" s="4" t="s">
        <v>46</v>
      </c>
      <c r="C21" s="5" t="s">
        <v>47</v>
      </c>
      <c r="D21" s="6">
        <v>25</v>
      </c>
      <c r="E21" s="6">
        <v>25</v>
      </c>
      <c r="F21" s="13">
        <f>E21/D21</f>
        <v>1</v>
      </c>
    </row>
    <row r="22" spans="1:6" ht="18" customHeight="1" x14ac:dyDescent="0.25">
      <c r="A22" s="6">
        <v>16</v>
      </c>
      <c r="B22" s="4" t="s">
        <v>48</v>
      </c>
      <c r="C22" s="5" t="s">
        <v>49</v>
      </c>
      <c r="D22" s="6">
        <v>41</v>
      </c>
      <c r="E22" s="6">
        <v>41</v>
      </c>
      <c r="F22" s="13">
        <f>E22/D22</f>
        <v>1</v>
      </c>
    </row>
    <row r="23" spans="1:6" ht="18" customHeight="1" x14ac:dyDescent="0.25">
      <c r="A23" s="6">
        <v>17</v>
      </c>
      <c r="B23" s="4" t="s">
        <v>28</v>
      </c>
      <c r="C23" s="5" t="s">
        <v>29</v>
      </c>
      <c r="D23" s="6">
        <v>99</v>
      </c>
      <c r="E23" s="6">
        <v>94</v>
      </c>
      <c r="F23" s="13">
        <f>E23/D23</f>
        <v>0.9494949494949495</v>
      </c>
    </row>
    <row r="24" spans="1:6" ht="18" customHeight="1" x14ac:dyDescent="0.25">
      <c r="A24" s="6">
        <v>18</v>
      </c>
      <c r="B24" s="4" t="s">
        <v>30</v>
      </c>
      <c r="C24" s="5" t="s">
        <v>31</v>
      </c>
      <c r="D24" s="6">
        <v>28</v>
      </c>
      <c r="E24" s="6">
        <v>25</v>
      </c>
      <c r="F24" s="13">
        <f>E24/D24</f>
        <v>0.8928571428571429</v>
      </c>
    </row>
    <row r="25" spans="1:6" ht="18" customHeight="1" x14ac:dyDescent="0.25">
      <c r="A25" s="6">
        <v>19</v>
      </c>
      <c r="B25" s="4" t="s">
        <v>26</v>
      </c>
      <c r="C25" s="5" t="s">
        <v>27</v>
      </c>
      <c r="D25" s="6">
        <v>118</v>
      </c>
      <c r="E25" s="6">
        <v>88</v>
      </c>
      <c r="F25" s="13">
        <f>E25/D25</f>
        <v>0.74576271186440679</v>
      </c>
    </row>
    <row r="26" spans="1:6" ht="20.25" customHeight="1" x14ac:dyDescent="0.25">
      <c r="A26" s="9"/>
      <c r="B26" s="12" t="s">
        <v>159</v>
      </c>
      <c r="C26" s="10"/>
      <c r="D26" s="11"/>
      <c r="E26" s="11"/>
      <c r="F26" s="8"/>
    </row>
    <row r="27" spans="1:6" ht="20.25" customHeight="1" x14ac:dyDescent="0.25">
      <c r="A27" s="6">
        <v>1</v>
      </c>
      <c r="B27" s="4" t="s">
        <v>142</v>
      </c>
      <c r="C27" s="5" t="s">
        <v>143</v>
      </c>
      <c r="D27" s="6">
        <v>221</v>
      </c>
      <c r="E27" s="6">
        <v>221</v>
      </c>
      <c r="F27" s="13">
        <f>E27/D27</f>
        <v>1</v>
      </c>
    </row>
    <row r="28" spans="1:6" ht="20.25" customHeight="1" x14ac:dyDescent="0.25">
      <c r="A28" s="6">
        <v>2</v>
      </c>
      <c r="B28" s="4" t="s">
        <v>144</v>
      </c>
      <c r="C28" s="5" t="s">
        <v>145</v>
      </c>
      <c r="D28" s="6">
        <v>417</v>
      </c>
      <c r="E28" s="6">
        <v>417</v>
      </c>
      <c r="F28" s="13">
        <f>E28/D28</f>
        <v>1</v>
      </c>
    </row>
    <row r="29" spans="1:6" ht="20.25" customHeight="1" x14ac:dyDescent="0.25">
      <c r="A29" s="6">
        <v>3</v>
      </c>
      <c r="B29" s="4" t="s">
        <v>114</v>
      </c>
      <c r="C29" s="5" t="s">
        <v>115</v>
      </c>
      <c r="D29" s="6">
        <v>116</v>
      </c>
      <c r="E29" s="6">
        <v>116</v>
      </c>
      <c r="F29" s="13">
        <f>E29/D29</f>
        <v>1</v>
      </c>
    </row>
    <row r="30" spans="1:6" ht="20.25" customHeight="1" x14ac:dyDescent="0.25">
      <c r="A30" s="6">
        <v>4</v>
      </c>
      <c r="B30" s="4" t="s">
        <v>134</v>
      </c>
      <c r="C30" s="5" t="s">
        <v>135</v>
      </c>
      <c r="D30" s="6">
        <v>267</v>
      </c>
      <c r="E30" s="6">
        <v>267</v>
      </c>
      <c r="F30" s="13">
        <f>E30/D30</f>
        <v>1</v>
      </c>
    </row>
    <row r="31" spans="1:6" ht="20.25" customHeight="1" x14ac:dyDescent="0.25">
      <c r="A31" s="6">
        <v>5</v>
      </c>
      <c r="B31" s="4" t="s">
        <v>108</v>
      </c>
      <c r="C31" s="5" t="s">
        <v>109</v>
      </c>
      <c r="D31" s="6">
        <v>402</v>
      </c>
      <c r="E31" s="6">
        <v>402</v>
      </c>
      <c r="F31" s="13">
        <f>E31/D31</f>
        <v>1</v>
      </c>
    </row>
    <row r="32" spans="1:6" ht="20.25" customHeight="1" x14ac:dyDescent="0.25">
      <c r="A32" s="6">
        <v>6</v>
      </c>
      <c r="B32" s="4" t="s">
        <v>80</v>
      </c>
      <c r="C32" s="5" t="s">
        <v>81</v>
      </c>
      <c r="D32" s="6">
        <v>143</v>
      </c>
      <c r="E32" s="6">
        <v>143</v>
      </c>
      <c r="F32" s="13">
        <f>E32/D32</f>
        <v>1</v>
      </c>
    </row>
    <row r="33" spans="1:6" ht="20.25" customHeight="1" x14ac:dyDescent="0.25">
      <c r="A33" s="6">
        <v>7</v>
      </c>
      <c r="B33" s="4" t="s">
        <v>118</v>
      </c>
      <c r="C33" s="5" t="s">
        <v>119</v>
      </c>
      <c r="D33" s="6">
        <v>149</v>
      </c>
      <c r="E33" s="6">
        <v>149</v>
      </c>
      <c r="F33" s="13">
        <f>E33/D33</f>
        <v>1</v>
      </c>
    </row>
    <row r="34" spans="1:6" ht="20.25" customHeight="1" x14ac:dyDescent="0.25">
      <c r="A34" s="6">
        <v>8</v>
      </c>
      <c r="B34" s="4" t="s">
        <v>124</v>
      </c>
      <c r="C34" s="5" t="s">
        <v>125</v>
      </c>
      <c r="D34" s="6">
        <v>158</v>
      </c>
      <c r="E34" s="6">
        <v>158</v>
      </c>
      <c r="F34" s="13">
        <f>E34/D34</f>
        <v>1</v>
      </c>
    </row>
    <row r="35" spans="1:6" ht="20.25" customHeight="1" x14ac:dyDescent="0.25">
      <c r="A35" s="6">
        <v>9</v>
      </c>
      <c r="B35" s="4" t="s">
        <v>120</v>
      </c>
      <c r="C35" s="5" t="s">
        <v>121</v>
      </c>
      <c r="D35" s="6">
        <v>169</v>
      </c>
      <c r="E35" s="6">
        <v>169</v>
      </c>
      <c r="F35" s="13">
        <f>E35/D35</f>
        <v>1</v>
      </c>
    </row>
    <row r="36" spans="1:6" ht="20.25" customHeight="1" x14ac:dyDescent="0.25">
      <c r="A36" s="6">
        <v>10</v>
      </c>
      <c r="B36" s="4" t="s">
        <v>82</v>
      </c>
      <c r="C36" s="5" t="s">
        <v>83</v>
      </c>
      <c r="D36" s="6">
        <v>174</v>
      </c>
      <c r="E36" s="6">
        <v>174</v>
      </c>
      <c r="F36" s="13">
        <f>E36/D36</f>
        <v>1</v>
      </c>
    </row>
    <row r="37" spans="1:6" ht="20.25" customHeight="1" x14ac:dyDescent="0.25">
      <c r="A37" s="6">
        <v>11</v>
      </c>
      <c r="B37" s="4" t="s">
        <v>72</v>
      </c>
      <c r="C37" s="5" t="s">
        <v>73</v>
      </c>
      <c r="D37" s="6">
        <v>192</v>
      </c>
      <c r="E37" s="6">
        <v>192</v>
      </c>
      <c r="F37" s="13">
        <f>E37/D37</f>
        <v>1</v>
      </c>
    </row>
    <row r="38" spans="1:6" ht="20.25" customHeight="1" x14ac:dyDescent="0.25">
      <c r="A38" s="6">
        <v>12</v>
      </c>
      <c r="B38" s="4" t="s">
        <v>92</v>
      </c>
      <c r="C38" s="5" t="s">
        <v>93</v>
      </c>
      <c r="D38" s="6">
        <v>192</v>
      </c>
      <c r="E38" s="6">
        <v>192</v>
      </c>
      <c r="F38" s="13">
        <f>E38/D38</f>
        <v>1</v>
      </c>
    </row>
    <row r="39" spans="1:6" ht="20.25" customHeight="1" x14ac:dyDescent="0.25">
      <c r="A39" s="6">
        <v>13</v>
      </c>
      <c r="B39" s="4" t="s">
        <v>152</v>
      </c>
      <c r="C39" s="5" t="s">
        <v>153</v>
      </c>
      <c r="D39" s="6">
        <v>269</v>
      </c>
      <c r="E39" s="6">
        <v>269</v>
      </c>
      <c r="F39" s="13">
        <f>E39/D39</f>
        <v>1</v>
      </c>
    </row>
    <row r="40" spans="1:6" ht="20.25" customHeight="1" x14ac:dyDescent="0.25">
      <c r="A40" s="6">
        <v>14</v>
      </c>
      <c r="B40" s="4" t="s">
        <v>68</v>
      </c>
      <c r="C40" s="5" t="s">
        <v>69</v>
      </c>
      <c r="D40" s="6">
        <v>305</v>
      </c>
      <c r="E40" s="6">
        <v>305</v>
      </c>
      <c r="F40" s="13">
        <f>E40/D40</f>
        <v>1</v>
      </c>
    </row>
    <row r="41" spans="1:6" ht="20.25" customHeight="1" x14ac:dyDescent="0.25">
      <c r="A41" s="6">
        <v>15</v>
      </c>
      <c r="B41" s="4" t="s">
        <v>52</v>
      </c>
      <c r="C41" s="5" t="s">
        <v>53</v>
      </c>
      <c r="D41" s="6">
        <v>275</v>
      </c>
      <c r="E41" s="6">
        <v>275</v>
      </c>
      <c r="F41" s="13">
        <f>E41/D41</f>
        <v>1</v>
      </c>
    </row>
    <row r="42" spans="1:6" ht="20.25" customHeight="1" x14ac:dyDescent="0.25">
      <c r="A42" s="6">
        <v>16</v>
      </c>
      <c r="B42" s="4" t="s">
        <v>64</v>
      </c>
      <c r="C42" s="5" t="s">
        <v>65</v>
      </c>
      <c r="D42" s="6">
        <v>156</v>
      </c>
      <c r="E42" s="6">
        <v>156</v>
      </c>
      <c r="F42" s="13">
        <f>E42/D42</f>
        <v>1</v>
      </c>
    </row>
    <row r="43" spans="1:6" ht="20.25" customHeight="1" x14ac:dyDescent="0.25">
      <c r="A43" s="6">
        <v>17</v>
      </c>
      <c r="B43" s="4" t="s">
        <v>8</v>
      </c>
      <c r="C43" s="5" t="s">
        <v>9</v>
      </c>
      <c r="D43" s="6">
        <v>408</v>
      </c>
      <c r="E43" s="6">
        <v>408</v>
      </c>
      <c r="F43" s="13">
        <f>E43/D43</f>
        <v>1</v>
      </c>
    </row>
    <row r="44" spans="1:6" ht="20.25" customHeight="1" x14ac:dyDescent="0.25">
      <c r="A44" s="6">
        <v>18</v>
      </c>
      <c r="B44" s="4" t="s">
        <v>74</v>
      </c>
      <c r="C44" s="5" t="s">
        <v>75</v>
      </c>
      <c r="D44" s="6">
        <v>178</v>
      </c>
      <c r="E44" s="6">
        <v>178</v>
      </c>
      <c r="F44" s="13">
        <f>E44/D44</f>
        <v>1</v>
      </c>
    </row>
    <row r="45" spans="1:6" ht="20.25" customHeight="1" x14ac:dyDescent="0.25">
      <c r="A45" s="6">
        <v>19</v>
      </c>
      <c r="B45" s="4" t="s">
        <v>78</v>
      </c>
      <c r="C45" s="5" t="s">
        <v>79</v>
      </c>
      <c r="D45" s="6">
        <v>169</v>
      </c>
      <c r="E45" s="6">
        <v>169</v>
      </c>
      <c r="F45" s="13">
        <f>E45/D45</f>
        <v>1</v>
      </c>
    </row>
    <row r="46" spans="1:6" ht="20.25" customHeight="1" x14ac:dyDescent="0.25">
      <c r="A46" s="6">
        <v>20</v>
      </c>
      <c r="B46" s="4" t="s">
        <v>90</v>
      </c>
      <c r="C46" s="5" t="s">
        <v>91</v>
      </c>
      <c r="D46" s="6">
        <v>149</v>
      </c>
      <c r="E46" s="6">
        <v>149</v>
      </c>
      <c r="F46" s="13">
        <f>E46/D46</f>
        <v>1</v>
      </c>
    </row>
    <row r="47" spans="1:6" ht="20.25" customHeight="1" x14ac:dyDescent="0.25">
      <c r="A47" s="6">
        <v>21</v>
      </c>
      <c r="B47" s="4" t="s">
        <v>110</v>
      </c>
      <c r="C47" s="5" t="s">
        <v>111</v>
      </c>
      <c r="D47" s="6">
        <v>176</v>
      </c>
      <c r="E47" s="6">
        <v>176</v>
      </c>
      <c r="F47" s="13">
        <f>E47/D47</f>
        <v>1</v>
      </c>
    </row>
    <row r="48" spans="1:6" ht="20.25" customHeight="1" x14ac:dyDescent="0.25">
      <c r="A48" s="6">
        <v>22</v>
      </c>
      <c r="B48" s="4" t="s">
        <v>116</v>
      </c>
      <c r="C48" s="5" t="s">
        <v>117</v>
      </c>
      <c r="D48" s="6">
        <v>123</v>
      </c>
      <c r="E48" s="6">
        <v>123</v>
      </c>
      <c r="F48" s="13">
        <f>E48/D48</f>
        <v>1</v>
      </c>
    </row>
    <row r="49" spans="1:6" ht="20.25" customHeight="1" x14ac:dyDescent="0.25">
      <c r="A49" s="6">
        <v>23</v>
      </c>
      <c r="B49" s="4" t="s">
        <v>132</v>
      </c>
      <c r="C49" s="5" t="s">
        <v>133</v>
      </c>
      <c r="D49" s="6">
        <v>407</v>
      </c>
      <c r="E49" s="6">
        <v>407</v>
      </c>
      <c r="F49" s="13">
        <f>E49/D49</f>
        <v>1</v>
      </c>
    </row>
    <row r="50" spans="1:6" ht="20.25" customHeight="1" x14ac:dyDescent="0.25">
      <c r="A50" s="6">
        <v>24</v>
      </c>
      <c r="B50" s="4" t="s">
        <v>138</v>
      </c>
      <c r="C50" s="5" t="s">
        <v>139</v>
      </c>
      <c r="D50" s="6">
        <v>270</v>
      </c>
      <c r="E50" s="6">
        <v>270</v>
      </c>
      <c r="F50" s="13">
        <f>E50/D50</f>
        <v>1</v>
      </c>
    </row>
    <row r="51" spans="1:6" ht="20.25" customHeight="1" x14ac:dyDescent="0.25">
      <c r="A51" s="6">
        <v>25</v>
      </c>
      <c r="B51" s="4" t="s">
        <v>154</v>
      </c>
      <c r="C51" s="5" t="s">
        <v>155</v>
      </c>
      <c r="D51" s="6">
        <v>182</v>
      </c>
      <c r="E51" s="6">
        <v>182</v>
      </c>
      <c r="F51" s="13">
        <f>E51/D51</f>
        <v>1</v>
      </c>
    </row>
    <row r="52" spans="1:6" ht="20.25" customHeight="1" x14ac:dyDescent="0.25">
      <c r="A52" s="6">
        <v>26</v>
      </c>
      <c r="B52" s="4" t="s">
        <v>88</v>
      </c>
      <c r="C52" s="5" t="s">
        <v>89</v>
      </c>
      <c r="D52" s="6">
        <v>240</v>
      </c>
      <c r="E52" s="6">
        <v>238</v>
      </c>
      <c r="F52" s="13">
        <f>E52/D52</f>
        <v>0.9916666666666667</v>
      </c>
    </row>
    <row r="53" spans="1:6" ht="20.25" customHeight="1" x14ac:dyDescent="0.25">
      <c r="A53" s="6">
        <v>27</v>
      </c>
      <c r="B53" s="4" t="s">
        <v>104</v>
      </c>
      <c r="C53" s="5" t="s">
        <v>105</v>
      </c>
      <c r="D53" s="6">
        <v>217</v>
      </c>
      <c r="E53" s="6">
        <v>215</v>
      </c>
      <c r="F53" s="13">
        <f>E53/D53</f>
        <v>0.99078341013824889</v>
      </c>
    </row>
    <row r="54" spans="1:6" ht="20.25" customHeight="1" x14ac:dyDescent="0.25">
      <c r="A54" s="6">
        <v>28</v>
      </c>
      <c r="B54" s="4" t="s">
        <v>86</v>
      </c>
      <c r="C54" s="5" t="s">
        <v>87</v>
      </c>
      <c r="D54" s="6">
        <v>180</v>
      </c>
      <c r="E54" s="6">
        <v>178</v>
      </c>
      <c r="F54" s="13">
        <f>E54/D54</f>
        <v>0.98888888888888893</v>
      </c>
    </row>
    <row r="55" spans="1:6" ht="20.25" customHeight="1" x14ac:dyDescent="0.25">
      <c r="A55" s="6">
        <v>29</v>
      </c>
      <c r="B55" s="4" t="s">
        <v>54</v>
      </c>
      <c r="C55" s="5" t="s">
        <v>55</v>
      </c>
      <c r="D55" s="6">
        <v>350</v>
      </c>
      <c r="E55" s="6">
        <v>346</v>
      </c>
      <c r="F55" s="13">
        <f>E55/D55</f>
        <v>0.98857142857142855</v>
      </c>
    </row>
    <row r="56" spans="1:6" ht="20.25" customHeight="1" x14ac:dyDescent="0.25">
      <c r="A56" s="6">
        <v>30</v>
      </c>
      <c r="B56" s="4" t="s">
        <v>112</v>
      </c>
      <c r="C56" s="5" t="s">
        <v>113</v>
      </c>
      <c r="D56" s="6">
        <v>231</v>
      </c>
      <c r="E56" s="6">
        <v>228</v>
      </c>
      <c r="F56" s="13">
        <f>E56/D56</f>
        <v>0.98701298701298701</v>
      </c>
    </row>
    <row r="57" spans="1:6" ht="20.25" customHeight="1" x14ac:dyDescent="0.25">
      <c r="A57" s="6">
        <v>31</v>
      </c>
      <c r="B57" s="4" t="s">
        <v>50</v>
      </c>
      <c r="C57" s="5" t="s">
        <v>51</v>
      </c>
      <c r="D57" s="6">
        <v>646</v>
      </c>
      <c r="E57" s="6">
        <v>634</v>
      </c>
      <c r="F57" s="13">
        <f>E57/D57</f>
        <v>0.98142414860681115</v>
      </c>
    </row>
    <row r="58" spans="1:6" ht="20.25" customHeight="1" x14ac:dyDescent="0.25">
      <c r="A58" s="6">
        <v>32</v>
      </c>
      <c r="B58" s="4" t="s">
        <v>130</v>
      </c>
      <c r="C58" s="5" t="s">
        <v>131</v>
      </c>
      <c r="D58" s="6">
        <v>212</v>
      </c>
      <c r="E58" s="6">
        <v>206</v>
      </c>
      <c r="F58" s="13">
        <f>E58/D58</f>
        <v>0.97169811320754718</v>
      </c>
    </row>
    <row r="59" spans="1:6" ht="20.25" customHeight="1" x14ac:dyDescent="0.25">
      <c r="A59" s="6">
        <v>33</v>
      </c>
      <c r="B59" s="4" t="s">
        <v>10</v>
      </c>
      <c r="C59" s="5" t="s">
        <v>11</v>
      </c>
      <c r="D59" s="6">
        <v>229</v>
      </c>
      <c r="E59" s="6">
        <v>222</v>
      </c>
      <c r="F59" s="13">
        <f>E59/D59</f>
        <v>0.96943231441048039</v>
      </c>
    </row>
    <row r="60" spans="1:6" ht="20.25" customHeight="1" x14ac:dyDescent="0.25">
      <c r="A60" s="6">
        <v>34</v>
      </c>
      <c r="B60" s="4" t="s">
        <v>146</v>
      </c>
      <c r="C60" s="5" t="s">
        <v>147</v>
      </c>
      <c r="D60" s="6">
        <v>229</v>
      </c>
      <c r="E60" s="6">
        <v>220</v>
      </c>
      <c r="F60" s="13">
        <f>E60/D60</f>
        <v>0.9606986899563319</v>
      </c>
    </row>
    <row r="61" spans="1:6" ht="20.25" customHeight="1" x14ac:dyDescent="0.25">
      <c r="A61" s="6">
        <v>35</v>
      </c>
      <c r="B61" s="4" t="s">
        <v>98</v>
      </c>
      <c r="C61" s="5" t="s">
        <v>99</v>
      </c>
      <c r="D61" s="6">
        <v>282</v>
      </c>
      <c r="E61" s="6">
        <v>269</v>
      </c>
      <c r="F61" s="13">
        <f>E61/D61</f>
        <v>0.95390070921985815</v>
      </c>
    </row>
    <row r="62" spans="1:6" ht="20.25" customHeight="1" x14ac:dyDescent="0.25">
      <c r="A62" s="6">
        <v>36</v>
      </c>
      <c r="B62" s="4" t="s">
        <v>136</v>
      </c>
      <c r="C62" s="5" t="s">
        <v>137</v>
      </c>
      <c r="D62" s="6">
        <v>198</v>
      </c>
      <c r="E62" s="6">
        <v>188</v>
      </c>
      <c r="F62" s="13">
        <f>E62/D62</f>
        <v>0.9494949494949495</v>
      </c>
    </row>
    <row r="63" spans="1:6" ht="20.25" customHeight="1" x14ac:dyDescent="0.25">
      <c r="A63" s="6">
        <v>37</v>
      </c>
      <c r="B63" s="4" t="s">
        <v>106</v>
      </c>
      <c r="C63" s="5" t="s">
        <v>107</v>
      </c>
      <c r="D63" s="6">
        <v>295</v>
      </c>
      <c r="E63" s="6">
        <v>279</v>
      </c>
      <c r="F63" s="13">
        <f>E63/D63</f>
        <v>0.94576271186440675</v>
      </c>
    </row>
    <row r="64" spans="1:6" ht="20.25" customHeight="1" x14ac:dyDescent="0.25">
      <c r="A64" s="6">
        <v>38</v>
      </c>
      <c r="B64" s="4" t="s">
        <v>62</v>
      </c>
      <c r="C64" s="5" t="s">
        <v>63</v>
      </c>
      <c r="D64" s="6">
        <v>269</v>
      </c>
      <c r="E64" s="6">
        <v>254</v>
      </c>
      <c r="F64" s="13">
        <f>E64/D64</f>
        <v>0.94423791821561343</v>
      </c>
    </row>
    <row r="65" spans="1:6" ht="20.25" customHeight="1" x14ac:dyDescent="0.25">
      <c r="A65" s="6">
        <v>39</v>
      </c>
      <c r="B65" s="4" t="s">
        <v>56</v>
      </c>
      <c r="C65" s="5" t="s">
        <v>57</v>
      </c>
      <c r="D65" s="6">
        <v>322</v>
      </c>
      <c r="E65" s="6">
        <v>304</v>
      </c>
      <c r="F65" s="13">
        <f>E65/D65</f>
        <v>0.94409937888198758</v>
      </c>
    </row>
    <row r="66" spans="1:6" ht="20.25" customHeight="1" x14ac:dyDescent="0.25">
      <c r="A66" s="6">
        <v>40</v>
      </c>
      <c r="B66" s="4" t="s">
        <v>122</v>
      </c>
      <c r="C66" s="5" t="s">
        <v>123</v>
      </c>
      <c r="D66" s="6">
        <v>280</v>
      </c>
      <c r="E66" s="6">
        <v>263</v>
      </c>
      <c r="F66" s="13">
        <f>E66/D66</f>
        <v>0.93928571428571428</v>
      </c>
    </row>
    <row r="67" spans="1:6" ht="20.25" customHeight="1" x14ac:dyDescent="0.25">
      <c r="A67" s="6">
        <v>41</v>
      </c>
      <c r="B67" s="4" t="s">
        <v>140</v>
      </c>
      <c r="C67" s="5" t="s">
        <v>141</v>
      </c>
      <c r="D67" s="6">
        <v>175</v>
      </c>
      <c r="E67" s="6">
        <v>163</v>
      </c>
      <c r="F67" s="13">
        <f>E67/D67</f>
        <v>0.93142857142857138</v>
      </c>
    </row>
    <row r="68" spans="1:6" ht="20.25" customHeight="1" x14ac:dyDescent="0.25">
      <c r="A68" s="6">
        <v>42</v>
      </c>
      <c r="B68" s="4" t="s">
        <v>66</v>
      </c>
      <c r="C68" s="5" t="s">
        <v>67</v>
      </c>
      <c r="D68" s="6">
        <v>241</v>
      </c>
      <c r="E68" s="6">
        <v>222</v>
      </c>
      <c r="F68" s="13">
        <f>E68/D68</f>
        <v>0.92116182572614103</v>
      </c>
    </row>
    <row r="69" spans="1:6" ht="20.25" customHeight="1" x14ac:dyDescent="0.25">
      <c r="A69" s="6">
        <v>43</v>
      </c>
      <c r="B69" s="4" t="s">
        <v>58</v>
      </c>
      <c r="C69" s="5" t="s">
        <v>59</v>
      </c>
      <c r="D69" s="6">
        <v>228</v>
      </c>
      <c r="E69" s="6">
        <v>209</v>
      </c>
      <c r="F69" s="13">
        <f>E69/D69</f>
        <v>0.91666666666666663</v>
      </c>
    </row>
    <row r="70" spans="1:6" ht="20.25" customHeight="1" x14ac:dyDescent="0.25">
      <c r="A70" s="6">
        <v>44</v>
      </c>
      <c r="B70" s="4" t="s">
        <v>148</v>
      </c>
      <c r="C70" s="5" t="s">
        <v>149</v>
      </c>
      <c r="D70" s="6">
        <v>250</v>
      </c>
      <c r="E70" s="6">
        <v>227</v>
      </c>
      <c r="F70" s="13">
        <f>E70/D70</f>
        <v>0.90800000000000003</v>
      </c>
    </row>
    <row r="71" spans="1:6" ht="20.25" customHeight="1" x14ac:dyDescent="0.25">
      <c r="A71" s="6">
        <v>45</v>
      </c>
      <c r="B71" s="4" t="s">
        <v>60</v>
      </c>
      <c r="C71" s="5" t="s">
        <v>61</v>
      </c>
      <c r="D71" s="6">
        <v>242</v>
      </c>
      <c r="E71" s="6">
        <v>219</v>
      </c>
      <c r="F71" s="13">
        <f>E71/D71</f>
        <v>0.9049586776859504</v>
      </c>
    </row>
    <row r="72" spans="1:6" ht="20.25" customHeight="1" x14ac:dyDescent="0.25">
      <c r="A72" s="6">
        <v>46</v>
      </c>
      <c r="B72" s="4" t="s">
        <v>100</v>
      </c>
      <c r="C72" s="5" t="s">
        <v>101</v>
      </c>
      <c r="D72" s="6">
        <v>382</v>
      </c>
      <c r="E72" s="6">
        <v>343</v>
      </c>
      <c r="F72" s="13">
        <f>E72/D72</f>
        <v>0.89790575916230364</v>
      </c>
    </row>
    <row r="73" spans="1:6" ht="20.25" customHeight="1" x14ac:dyDescent="0.25">
      <c r="A73" s="6">
        <v>47</v>
      </c>
      <c r="B73" s="4" t="s">
        <v>94</v>
      </c>
      <c r="C73" s="5" t="s">
        <v>95</v>
      </c>
      <c r="D73" s="6">
        <v>183</v>
      </c>
      <c r="E73" s="6">
        <v>163</v>
      </c>
      <c r="F73" s="13">
        <f>E73/D73</f>
        <v>0.89071038251366119</v>
      </c>
    </row>
    <row r="74" spans="1:6" ht="20.25" customHeight="1" x14ac:dyDescent="0.25">
      <c r="A74" s="6">
        <v>48</v>
      </c>
      <c r="B74" s="4" t="s">
        <v>156</v>
      </c>
      <c r="C74" s="5" t="s">
        <v>157</v>
      </c>
      <c r="D74" s="6">
        <v>180</v>
      </c>
      <c r="E74" s="6">
        <v>158</v>
      </c>
      <c r="F74" s="13">
        <f>E74/D74</f>
        <v>0.87777777777777777</v>
      </c>
    </row>
    <row r="75" spans="1:6" ht="20.25" customHeight="1" x14ac:dyDescent="0.25">
      <c r="A75" s="6">
        <v>49</v>
      </c>
      <c r="B75" s="4" t="s">
        <v>84</v>
      </c>
      <c r="C75" s="5" t="s">
        <v>85</v>
      </c>
      <c r="D75" s="6">
        <v>145</v>
      </c>
      <c r="E75" s="6">
        <v>125</v>
      </c>
      <c r="F75" s="13">
        <f>E75/D75</f>
        <v>0.86206896551724133</v>
      </c>
    </row>
    <row r="76" spans="1:6" ht="20.25" customHeight="1" x14ac:dyDescent="0.25">
      <c r="A76" s="6">
        <v>50</v>
      </c>
      <c r="B76" s="4" t="s">
        <v>128</v>
      </c>
      <c r="C76" s="5" t="s">
        <v>129</v>
      </c>
      <c r="D76" s="6">
        <v>223</v>
      </c>
      <c r="E76" s="6">
        <v>186</v>
      </c>
      <c r="F76" s="13">
        <f>E76/D76</f>
        <v>0.8340807174887892</v>
      </c>
    </row>
    <row r="77" spans="1:6" ht="20.25" customHeight="1" x14ac:dyDescent="0.25">
      <c r="A77" s="6">
        <v>51</v>
      </c>
      <c r="B77" s="4" t="s">
        <v>150</v>
      </c>
      <c r="C77" s="5" t="s">
        <v>151</v>
      </c>
      <c r="D77" s="6">
        <v>132</v>
      </c>
      <c r="E77" s="6">
        <v>107</v>
      </c>
      <c r="F77" s="13">
        <f>E77/D77</f>
        <v>0.81060606060606055</v>
      </c>
    </row>
    <row r="78" spans="1:6" ht="20.25" customHeight="1" x14ac:dyDescent="0.25">
      <c r="A78" s="6">
        <v>52</v>
      </c>
      <c r="B78" s="4" t="s">
        <v>96</v>
      </c>
      <c r="C78" s="5" t="s">
        <v>97</v>
      </c>
      <c r="D78" s="6">
        <v>361</v>
      </c>
      <c r="E78" s="6">
        <v>289</v>
      </c>
      <c r="F78" s="13">
        <f>E78/D78</f>
        <v>0.80055401662049863</v>
      </c>
    </row>
    <row r="79" spans="1:6" ht="20.25" customHeight="1" x14ac:dyDescent="0.25">
      <c r="A79" s="6">
        <v>53</v>
      </c>
      <c r="B79" s="4" t="s">
        <v>76</v>
      </c>
      <c r="C79" s="5" t="s">
        <v>77</v>
      </c>
      <c r="D79" s="6">
        <v>168</v>
      </c>
      <c r="E79" s="6">
        <v>130</v>
      </c>
      <c r="F79" s="13">
        <f>E79/D79</f>
        <v>0.77380952380952384</v>
      </c>
    </row>
    <row r="80" spans="1:6" ht="20.25" customHeight="1" x14ac:dyDescent="0.25">
      <c r="A80" s="6">
        <v>54</v>
      </c>
      <c r="B80" s="4" t="s">
        <v>126</v>
      </c>
      <c r="C80" s="5" t="s">
        <v>127</v>
      </c>
      <c r="D80" s="6">
        <v>358</v>
      </c>
      <c r="E80" s="6">
        <v>207</v>
      </c>
      <c r="F80" s="13">
        <f>E80/D80</f>
        <v>0.57821229050279332</v>
      </c>
    </row>
    <row r="81" spans="1:6" ht="20.25" customHeight="1" x14ac:dyDescent="0.25">
      <c r="A81" s="6">
        <v>55</v>
      </c>
      <c r="B81" s="4" t="s">
        <v>70</v>
      </c>
      <c r="C81" s="5" t="s">
        <v>71</v>
      </c>
      <c r="D81" s="6">
        <v>226</v>
      </c>
      <c r="E81" s="6">
        <v>99</v>
      </c>
      <c r="F81" s="13">
        <f>E81/D81</f>
        <v>0.43805309734513276</v>
      </c>
    </row>
    <row r="82" spans="1:6" ht="20.25" customHeight="1" x14ac:dyDescent="0.25">
      <c r="A82" s="6">
        <v>56</v>
      </c>
      <c r="B82" s="4" t="s">
        <v>102</v>
      </c>
      <c r="C82" s="5" t="s">
        <v>103</v>
      </c>
      <c r="D82" s="6">
        <v>311</v>
      </c>
      <c r="E82" s="6">
        <v>89</v>
      </c>
      <c r="F82" s="13">
        <f>E82/D82</f>
        <v>0.2861736334405145</v>
      </c>
    </row>
  </sheetData>
  <sortState xmlns:xlrd2="http://schemas.microsoft.com/office/spreadsheetml/2017/richdata2" ref="A27:F82">
    <sortCondition descending="1" ref="F27:F82"/>
  </sortState>
  <mergeCells count="3">
    <mergeCell ref="A1:F1"/>
    <mergeCell ref="A2:F2"/>
    <mergeCell ref="A3:F3"/>
  </mergeCells>
  <pageMargins left="0.7" right="0.37" top="0.37" bottom="0.3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Báo cáo tổng hợp</vt:lpstr>
      <vt:lpstr>'Báo cáo tổng hợp'!Print_Area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Nông Đức Tuân</cp:lastModifiedBy>
  <cp:lastPrinted>2025-11-10T14:56:03Z</cp:lastPrinted>
  <dcterms:created xsi:type="dcterms:W3CDTF">2025-11-10T14:41:53Z</dcterms:created>
  <dcterms:modified xsi:type="dcterms:W3CDTF">2025-11-10T14:57:21Z</dcterms:modified>
</cp:coreProperties>
</file>